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ADY" sheetId="1" r:id="rId1"/>
  </sheets>
  <definedNames>
    <definedName name="_xlnm._FilterDatabase" localSheetId="0" hidden="1">LADY!$A$2:$U$15</definedName>
    <definedName name="ARTPAD">LADY!#REF!</definedName>
    <definedName name="BARCO1">LADY!#REF!</definedName>
    <definedName name="BARCO10">LADY!#REF!</definedName>
    <definedName name="BARCO11">LADY!#REF!</definedName>
    <definedName name="BARCO12">LADY!#REF!</definedName>
    <definedName name="BARCO13">LADY!#REF!</definedName>
    <definedName name="BARCO14">LADY!#REF!</definedName>
    <definedName name="BARCO15">LADY!#REF!</definedName>
    <definedName name="BARCO16">LADY!#REF!</definedName>
    <definedName name="BARCO17">LADY!#REF!</definedName>
    <definedName name="BARCO18">LADY!#REF!</definedName>
    <definedName name="BARCO19">LADY!#REF!</definedName>
    <definedName name="BARCO2">LADY!#REF!</definedName>
    <definedName name="BARCO20">LADY!#REF!</definedName>
    <definedName name="BARCO21">LADY!#REF!</definedName>
    <definedName name="BARCO22">LADY!#REF!</definedName>
    <definedName name="BARCO23">LADY!#REF!</definedName>
    <definedName name="BARCO24">LADY!#REF!</definedName>
    <definedName name="BARCO25">LADY!#REF!</definedName>
    <definedName name="BARCO26">LADY!#REF!</definedName>
    <definedName name="BARCO27">LADY!#REF!</definedName>
    <definedName name="BARCO28">LADY!#REF!</definedName>
    <definedName name="BARCO29">LADY!#REF!</definedName>
    <definedName name="BARCO3">LADY!#REF!</definedName>
    <definedName name="BARCO30">LADY!#REF!</definedName>
    <definedName name="BARCO4">LADY!#REF!</definedName>
    <definedName name="BARCO5">LADY!#REF!</definedName>
    <definedName name="BARCO6">LADY!#REF!</definedName>
    <definedName name="BARCO7">LADY!#REF!</definedName>
    <definedName name="BARCO8">LADY!#REF!</definedName>
    <definedName name="BARCO9">LADY!#REF!</definedName>
    <definedName name="BODY">LADY!#REF!</definedName>
    <definedName name="CODCOL">LADY!#REF!</definedName>
    <definedName name="CODMAG">LADY!#REF!</definedName>
    <definedName name="CODSTA">LADY!#REF!</definedName>
    <definedName name="CODVAR">LADY!#REF!</definedName>
    <definedName name="COLLE">LADY!#REF!</definedName>
    <definedName name="COMPOSIZ">LADY!#REF!</definedName>
    <definedName name="DESART">LADY!#REF!</definedName>
    <definedName name="DESCATOMO">LADY!#REF!</definedName>
    <definedName name="DESCOL">LADY!#REF!</definedName>
    <definedName name="DESGEN">LADY!#REF!</definedName>
    <definedName name="DESGRU">LADY!#REF!</definedName>
    <definedName name="DESMAR">LADY!#REF!</definedName>
    <definedName name="DESVAR">LADY!#REF!</definedName>
    <definedName name="EAN">LADY!#REF!</definedName>
    <definedName name="ENDBODY">LADY!#REF!</definedName>
    <definedName name="LAVORA">LADY!#REF!</definedName>
    <definedName name="MADEIN">LADY!#REF!</definedName>
    <definedName name="NOMENC">LADY!#REF!</definedName>
    <definedName name="PREZZO1">LADY!#REF!</definedName>
    <definedName name="PREZZO2">LADY!#REF!</definedName>
    <definedName name="PREZZO3">LADY!#REF!</definedName>
    <definedName name="PREZZO4">LADY!#REF!</definedName>
    <definedName name="PREZZO5">LADY!#REF!</definedName>
    <definedName name="PREZZO6">LADY!#REF!</definedName>
    <definedName name="QTA">LADY!#REF!</definedName>
    <definedName name="TAGLIA">LADY!#REF!</definedName>
  </definedNames>
  <calcPr calcId="152511"/>
</workbook>
</file>

<file path=xl/calcChain.xml><?xml version="1.0" encoding="utf-8"?>
<calcChain xmlns="http://schemas.openxmlformats.org/spreadsheetml/2006/main">
  <c r="Q14" i="1" l="1"/>
  <c r="Q13" i="1"/>
  <c r="Q12" i="1"/>
  <c r="Q11" i="1"/>
  <c r="Q10" i="1"/>
  <c r="Q9" i="1"/>
  <c r="Q8" i="1"/>
  <c r="Q7" i="1"/>
  <c r="Q6" i="1"/>
  <c r="Q5" i="1"/>
  <c r="Q4" i="1"/>
  <c r="Q3" i="1"/>
  <c r="Q15" i="1" s="1"/>
  <c r="O15" i="1"/>
</calcChain>
</file>

<file path=xl/sharedStrings.xml><?xml version="1.0" encoding="utf-8"?>
<sst xmlns="http://schemas.openxmlformats.org/spreadsheetml/2006/main" count="214" uniqueCount="60">
  <si>
    <t>SIZE</t>
  </si>
  <si>
    <t>QTY</t>
  </si>
  <si>
    <t>RETAIL PRICE</t>
  </si>
  <si>
    <t>RETAIL AMOUNT</t>
  </si>
  <si>
    <t>0192739623824</t>
  </si>
  <si>
    <t>0192739623831</t>
  </si>
  <si>
    <t>0192739629673</t>
  </si>
  <si>
    <t>0192739629680</t>
  </si>
  <si>
    <t>0192739609880</t>
  </si>
  <si>
    <t>0192739625958</t>
  </si>
  <si>
    <t>0192739625965</t>
  </si>
  <si>
    <t>0192739665718</t>
  </si>
  <si>
    <t>0192739632475</t>
  </si>
  <si>
    <t>0192739625972</t>
  </si>
  <si>
    <t>0192739625989</t>
  </si>
  <si>
    <t>0192739625996</t>
  </si>
  <si>
    <t>MOSCHINO</t>
  </si>
  <si>
    <t>222ZUA2101</t>
  </si>
  <si>
    <t>222ZUA4745</t>
  </si>
  <si>
    <t>9018</t>
  </si>
  <si>
    <t>9003</t>
  </si>
  <si>
    <t>555</t>
  </si>
  <si>
    <t>1</t>
  </si>
  <si>
    <t>nero/black</t>
  </si>
  <si>
    <t>bianco/white</t>
  </si>
  <si>
    <t>SET TOP+SLIP DONNA /LADY TOP+BRIEF</t>
  </si>
  <si>
    <t>SLIP DONNA / LADY Brazilian brief bipack</t>
  </si>
  <si>
    <t>Set 2 pz Top + Slip</t>
  </si>
  <si>
    <t>SLIP (bipack)</t>
  </si>
  <si>
    <t>SET INTIMO TOP+SLIP</t>
  </si>
  <si>
    <t>II</t>
  </si>
  <si>
    <t>III</t>
  </si>
  <si>
    <t>IV</t>
  </si>
  <si>
    <t>V</t>
  </si>
  <si>
    <t>I</t>
  </si>
  <si>
    <t>MADE IN CHINA</t>
  </si>
  <si>
    <t>95%CO5%EA</t>
  </si>
  <si>
    <t>KNITTED</t>
  </si>
  <si>
    <t>61082100</t>
  </si>
  <si>
    <t>PICTURE</t>
  </si>
  <si>
    <t>BOX PICTURE</t>
  </si>
  <si>
    <t>EAN</t>
  </si>
  <si>
    <t>BRAND</t>
  </si>
  <si>
    <t>STYLE</t>
  </si>
  <si>
    <t>PART</t>
  </si>
  <si>
    <t>COLOR</t>
  </si>
  <si>
    <t>COLOR DESCRIPTION</t>
  </si>
  <si>
    <t>DESCRIPTION</t>
  </si>
  <si>
    <t>PART DESCRIPTION</t>
  </si>
  <si>
    <t>GENDER</t>
  </si>
  <si>
    <t>LADY</t>
  </si>
  <si>
    <t>ITEM</t>
  </si>
  <si>
    <t>UNDERWEAR</t>
  </si>
  <si>
    <t>CATEGORY</t>
  </si>
  <si>
    <t>BRIEF</t>
  </si>
  <si>
    <t>MADE IN</t>
  </si>
  <si>
    <t>COMPOSITION</t>
  </si>
  <si>
    <t>FABRIC</t>
  </si>
  <si>
    <t>HS CODE</t>
  </si>
  <si>
    <t>WOMAN SS23 MAIN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</si>
</sst>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b/>
      <u/>
      <sz val="12"/>
      <color indexed="8"/>
      <name val="Calibri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5">
    <xf numFmtId="0" fontId="0" fillId="0" borderId="0" xfId="0"/>
    <xf numFmtId="3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2" borderId="0" xfId="0" applyNumberFormat="1" applyFill="1"/>
    <xf numFmtId="3" fontId="1" fillId="0" borderId="0" xfId="0" applyNumberFormat="1" applyFont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9" fontId="2" fillId="0" borderId="0" xfId="0" applyNumberFormat="1" applyFont="1"/>
    <xf numFmtId="0" fontId="3" fillId="0" borderId="0" xfId="2" applyFont="1"/>
    <xf numFmtId="3" fontId="2" fillId="0" borderId="0" xfId="0" applyNumberFormat="1" applyFont="1"/>
    <xf numFmtId="4" fontId="2" fillId="2" borderId="0" xfId="0" applyNumberFormat="1" applyFont="1" applyFill="1"/>
    <xf numFmtId="0" fontId="2" fillId="0" borderId="0" xfId="0" applyFont="1"/>
    <xf numFmtId="49" fontId="4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3">
    <cellStyle name="Normal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://www.dedcertosafirenze.com/immagini/2022/0192739625972.JPG" TargetMode="External"/><Relationship Id="rId2" Type="http://schemas.openxmlformats.org/officeDocument/2006/relationships/image" Target="http://www.dedcertosafirenze.com/immagini/2022/0192739625958.JPG" TargetMode="External"/><Relationship Id="rId1" Type="http://schemas.openxmlformats.org/officeDocument/2006/relationships/image" Target="http://www.dedcertosafirenze.com/immagini/2022/0192739623824.JPG" TargetMode="External"/><Relationship Id="rId6" Type="http://schemas.openxmlformats.org/officeDocument/2006/relationships/image" Target="../media/image3.png"/><Relationship Id="rId5" Type="http://schemas.openxmlformats.org/officeDocument/2006/relationships/image" Target="../media/image2.jpeg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895350</xdr:colOff>
      <xdr:row>3</xdr:row>
      <xdr:rowOff>0</xdr:rowOff>
    </xdr:to>
    <xdr:pic>
      <xdr:nvPicPr>
        <xdr:cNvPr id="1025" name="Immagine 2" descr="http://www.dedcertosafirenze.com/immagini/2022/0192739623824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11049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895350</xdr:colOff>
      <xdr:row>4</xdr:row>
      <xdr:rowOff>0</xdr:rowOff>
    </xdr:to>
    <xdr:pic>
      <xdr:nvPicPr>
        <xdr:cNvPr id="1026" name="Immagine 4" descr="http://www.dedcertosafirenze.com/immagini/2022/0192739623824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22479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895350</xdr:colOff>
      <xdr:row>5</xdr:row>
      <xdr:rowOff>0</xdr:rowOff>
    </xdr:to>
    <xdr:pic>
      <xdr:nvPicPr>
        <xdr:cNvPr id="1027" name="Immagine 6" descr="http://www.dedcertosafirenze.com/immagini/2022/0192739623824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33909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895350</xdr:colOff>
      <xdr:row>6</xdr:row>
      <xdr:rowOff>0</xdr:rowOff>
    </xdr:to>
    <xdr:pic>
      <xdr:nvPicPr>
        <xdr:cNvPr id="1028" name="Immagine 8" descr="http://www.dedcertosafirenze.com/immagini/2022/0192739623824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45339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1038225</xdr:colOff>
      <xdr:row>7</xdr:row>
      <xdr:rowOff>0</xdr:rowOff>
    </xdr:to>
    <xdr:pic>
      <xdr:nvPicPr>
        <xdr:cNvPr id="1029" name="Immagine 10" descr="http://www.dedcertosafirenze.com/immagini/2022/019273962595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5676900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1038225</xdr:colOff>
      <xdr:row>8</xdr:row>
      <xdr:rowOff>0</xdr:rowOff>
    </xdr:to>
    <xdr:pic>
      <xdr:nvPicPr>
        <xdr:cNvPr id="1030" name="Immagine 12" descr="http://www.dedcertosafirenze.com/immagini/2022/019273962595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6819900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1038225</xdr:colOff>
      <xdr:row>9</xdr:row>
      <xdr:rowOff>0</xdr:rowOff>
    </xdr:to>
    <xdr:pic>
      <xdr:nvPicPr>
        <xdr:cNvPr id="1031" name="Immagine 14" descr="http://www.dedcertosafirenze.com/immagini/2022/019273962595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7962900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1038225</xdr:colOff>
      <xdr:row>10</xdr:row>
      <xdr:rowOff>0</xdr:rowOff>
    </xdr:to>
    <xdr:pic>
      <xdr:nvPicPr>
        <xdr:cNvPr id="1032" name="Immagine 16" descr="http://www.dedcertosafirenze.com/immagini/2022/019273962595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9105900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1123950</xdr:rowOff>
    </xdr:to>
    <xdr:pic>
      <xdr:nvPicPr>
        <xdr:cNvPr id="1033" name="Immagine 18" descr="http://www.dedcertosafirenze.com/immagini/2022/0192739625972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0248900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1123950</xdr:rowOff>
    </xdr:to>
    <xdr:pic>
      <xdr:nvPicPr>
        <xdr:cNvPr id="1034" name="Immagine 20" descr="http://www.dedcertosafirenze.com/immagini/2022/0192739625972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1391900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1123950</xdr:rowOff>
    </xdr:to>
    <xdr:pic>
      <xdr:nvPicPr>
        <xdr:cNvPr id="1035" name="Immagine 22" descr="http://www.dedcertosafirenze.com/immagini/2022/0192739625972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2534900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1123950</xdr:rowOff>
    </xdr:to>
    <xdr:pic>
      <xdr:nvPicPr>
        <xdr:cNvPr id="1036" name="Immagine 24" descr="http://www.dedcertosafirenze.com/immagini/2022/0192739625972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3677900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2</xdr:row>
      <xdr:rowOff>114300</xdr:rowOff>
    </xdr:from>
    <xdr:to>
      <xdr:col>1</xdr:col>
      <xdr:colOff>1038225</xdr:colOff>
      <xdr:row>2</xdr:row>
      <xdr:rowOff>1009650</xdr:rowOff>
    </xdr:to>
    <xdr:pic>
      <xdr:nvPicPr>
        <xdr:cNvPr id="1037" name="Immagine 26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00150" y="1219200"/>
          <a:ext cx="9810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76200</xdr:colOff>
      <xdr:row>3</xdr:row>
      <xdr:rowOff>114300</xdr:rowOff>
    </xdr:from>
    <xdr:to>
      <xdr:col>1</xdr:col>
      <xdr:colOff>1057275</xdr:colOff>
      <xdr:row>3</xdr:row>
      <xdr:rowOff>1009650</xdr:rowOff>
    </xdr:to>
    <xdr:pic>
      <xdr:nvPicPr>
        <xdr:cNvPr id="1038" name="Immagine 27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9200" y="2362200"/>
          <a:ext cx="9810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4</xdr:row>
      <xdr:rowOff>161925</xdr:rowOff>
    </xdr:from>
    <xdr:to>
      <xdr:col>1</xdr:col>
      <xdr:colOff>1019175</xdr:colOff>
      <xdr:row>4</xdr:row>
      <xdr:rowOff>1057275</xdr:rowOff>
    </xdr:to>
    <xdr:pic>
      <xdr:nvPicPr>
        <xdr:cNvPr id="1039" name="Immagine 2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81100" y="3552825"/>
          <a:ext cx="9810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5</xdr:row>
      <xdr:rowOff>114300</xdr:rowOff>
    </xdr:from>
    <xdr:to>
      <xdr:col>1</xdr:col>
      <xdr:colOff>1038225</xdr:colOff>
      <xdr:row>5</xdr:row>
      <xdr:rowOff>1009650</xdr:rowOff>
    </xdr:to>
    <xdr:pic>
      <xdr:nvPicPr>
        <xdr:cNvPr id="1040" name="Immagine 29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00150" y="4648200"/>
          <a:ext cx="9810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6</xdr:row>
      <xdr:rowOff>28575</xdr:rowOff>
    </xdr:from>
    <xdr:to>
      <xdr:col>1</xdr:col>
      <xdr:colOff>981075</xdr:colOff>
      <xdr:row>6</xdr:row>
      <xdr:rowOff>1104900</xdr:rowOff>
    </xdr:to>
    <xdr:pic>
      <xdr:nvPicPr>
        <xdr:cNvPr id="1041" name="Immagine 31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28725" y="5705475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7</xdr:row>
      <xdr:rowOff>19050</xdr:rowOff>
    </xdr:from>
    <xdr:to>
      <xdr:col>1</xdr:col>
      <xdr:colOff>981075</xdr:colOff>
      <xdr:row>7</xdr:row>
      <xdr:rowOff>1095375</xdr:rowOff>
    </xdr:to>
    <xdr:pic>
      <xdr:nvPicPr>
        <xdr:cNvPr id="1042" name="Immagine 32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28725" y="6838950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95250</xdr:colOff>
      <xdr:row>8</xdr:row>
      <xdr:rowOff>28575</xdr:rowOff>
    </xdr:from>
    <xdr:to>
      <xdr:col>1</xdr:col>
      <xdr:colOff>990600</xdr:colOff>
      <xdr:row>8</xdr:row>
      <xdr:rowOff>1104900</xdr:rowOff>
    </xdr:to>
    <xdr:pic>
      <xdr:nvPicPr>
        <xdr:cNvPr id="1043" name="Immagine 33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38250" y="7991475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95250</xdr:colOff>
      <xdr:row>9</xdr:row>
      <xdr:rowOff>38100</xdr:rowOff>
    </xdr:from>
    <xdr:to>
      <xdr:col>1</xdr:col>
      <xdr:colOff>990600</xdr:colOff>
      <xdr:row>9</xdr:row>
      <xdr:rowOff>1114425</xdr:rowOff>
    </xdr:to>
    <xdr:pic>
      <xdr:nvPicPr>
        <xdr:cNvPr id="1044" name="Immagine 3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38250" y="9144000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10</xdr:row>
      <xdr:rowOff>28575</xdr:rowOff>
    </xdr:from>
    <xdr:to>
      <xdr:col>1</xdr:col>
      <xdr:colOff>981075</xdr:colOff>
      <xdr:row>10</xdr:row>
      <xdr:rowOff>1104900</xdr:rowOff>
    </xdr:to>
    <xdr:pic>
      <xdr:nvPicPr>
        <xdr:cNvPr id="1045" name="Immagine 3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28725" y="10277475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104775</xdr:colOff>
      <xdr:row>11</xdr:row>
      <xdr:rowOff>47625</xdr:rowOff>
    </xdr:from>
    <xdr:to>
      <xdr:col>1</xdr:col>
      <xdr:colOff>1000125</xdr:colOff>
      <xdr:row>11</xdr:row>
      <xdr:rowOff>1123950</xdr:rowOff>
    </xdr:to>
    <xdr:pic>
      <xdr:nvPicPr>
        <xdr:cNvPr id="1046" name="Immagine 36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47775" y="11439525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104775</xdr:colOff>
      <xdr:row>12</xdr:row>
      <xdr:rowOff>38100</xdr:rowOff>
    </xdr:from>
    <xdr:to>
      <xdr:col>1</xdr:col>
      <xdr:colOff>1000125</xdr:colOff>
      <xdr:row>12</xdr:row>
      <xdr:rowOff>1114425</xdr:rowOff>
    </xdr:to>
    <xdr:pic>
      <xdr:nvPicPr>
        <xdr:cNvPr id="1047" name="Immagine 37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47775" y="12573000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104775</xdr:colOff>
      <xdr:row>13</xdr:row>
      <xdr:rowOff>38100</xdr:rowOff>
    </xdr:from>
    <xdr:to>
      <xdr:col>1</xdr:col>
      <xdr:colOff>1000125</xdr:colOff>
      <xdr:row>13</xdr:row>
      <xdr:rowOff>1114425</xdr:rowOff>
    </xdr:to>
    <xdr:pic>
      <xdr:nvPicPr>
        <xdr:cNvPr id="1048" name="Immagine 38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47775" y="13716000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0</xdr:row>
      <xdr:rowOff>0</xdr:rowOff>
    </xdr:from>
    <xdr:to>
      <xdr:col>1</xdr:col>
      <xdr:colOff>123825</xdr:colOff>
      <xdr:row>0</xdr:row>
      <xdr:rowOff>647700</xdr:rowOff>
    </xdr:to>
    <xdr:pic>
      <xdr:nvPicPr>
        <xdr:cNvPr id="1049" name="Immagine 39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4300" y="0"/>
          <a:ext cx="1152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workbookViewId="0">
      <selection activeCell="AD5" sqref="AD5"/>
    </sheetView>
  </sheetViews>
  <sheetFormatPr defaultColWidth="8.7109375" defaultRowHeight="15" x14ac:dyDescent="0.25"/>
  <cols>
    <col min="1" max="2" width="17.140625" style="2" customWidth="1"/>
    <col min="3" max="3" width="14.140625" style="2" bestFit="1" customWidth="1"/>
    <col min="4" max="4" width="11" style="2" bestFit="1" customWidth="1"/>
    <col min="5" max="5" width="11.42578125" style="2" bestFit="1" customWidth="1"/>
    <col min="6" max="6" width="8.42578125" style="2" bestFit="1" customWidth="1"/>
    <col min="7" max="7" width="8.42578125" style="2" customWidth="1"/>
    <col min="8" max="8" width="19.7109375" style="2" customWidth="1"/>
    <col min="9" max="9" width="41.7109375" style="2" bestFit="1" customWidth="1"/>
    <col min="10" max="10" width="19.28515625" style="2" bestFit="1" customWidth="1"/>
    <col min="11" max="11" width="10" style="2" customWidth="1"/>
    <col min="12" max="12" width="12.42578125" style="2" bestFit="1" customWidth="1"/>
    <col min="13" max="13" width="20" style="2" bestFit="1" customWidth="1"/>
    <col min="14" max="14" width="6.7109375" style="2" customWidth="1"/>
    <col min="15" max="15" width="6.7109375" style="1" customWidth="1"/>
    <col min="16" max="16" width="12.28515625" style="5" bestFit="1" customWidth="1"/>
    <col min="17" max="17" width="15.7109375" style="5" bestFit="1" customWidth="1"/>
    <col min="18" max="18" width="15" bestFit="1" customWidth="1"/>
    <col min="19" max="19" width="18.7109375" bestFit="1" customWidth="1"/>
    <col min="20" max="20" width="11.7109375" bestFit="1" customWidth="1"/>
    <col min="21" max="21" width="13.140625" bestFit="1" customWidth="1"/>
  </cols>
  <sheetData>
    <row r="1" spans="1:21" s="13" customFormat="1" ht="57" customHeight="1" x14ac:dyDescent="0.25">
      <c r="A1" s="9"/>
      <c r="B1" s="9"/>
      <c r="C1" s="10" t="s">
        <v>59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1"/>
      <c r="P1" s="12"/>
      <c r="Q1" s="12"/>
    </row>
    <row r="2" spans="1:21" s="18" customFormat="1" x14ac:dyDescent="0.25">
      <c r="A2" s="14" t="s">
        <v>39</v>
      </c>
      <c r="B2" s="14" t="s">
        <v>40</v>
      </c>
      <c r="C2" s="14" t="s">
        <v>41</v>
      </c>
      <c r="D2" s="14" t="s">
        <v>42</v>
      </c>
      <c r="E2" s="14" t="s">
        <v>43</v>
      </c>
      <c r="F2" s="14" t="s">
        <v>44</v>
      </c>
      <c r="G2" s="14" t="s">
        <v>45</v>
      </c>
      <c r="H2" s="14" t="s">
        <v>46</v>
      </c>
      <c r="I2" s="14" t="s">
        <v>47</v>
      </c>
      <c r="J2" s="14" t="s">
        <v>48</v>
      </c>
      <c r="K2" s="14" t="s">
        <v>49</v>
      </c>
      <c r="L2" s="14" t="s">
        <v>51</v>
      </c>
      <c r="M2" s="14" t="s">
        <v>53</v>
      </c>
      <c r="N2" s="14" t="s">
        <v>0</v>
      </c>
      <c r="O2" s="15" t="s">
        <v>1</v>
      </c>
      <c r="P2" s="16" t="s">
        <v>2</v>
      </c>
      <c r="Q2" s="16" t="s">
        <v>3</v>
      </c>
      <c r="R2" s="17" t="s">
        <v>55</v>
      </c>
      <c r="S2" s="17" t="s">
        <v>56</v>
      </c>
      <c r="T2" s="17" t="s">
        <v>57</v>
      </c>
      <c r="U2" s="17" t="s">
        <v>58</v>
      </c>
    </row>
    <row r="3" spans="1:21" s="24" customFormat="1" ht="90" customHeight="1" x14ac:dyDescent="0.25">
      <c r="A3" s="19"/>
      <c r="B3" s="19"/>
      <c r="C3" s="20" t="s">
        <v>4</v>
      </c>
      <c r="D3" s="20" t="s">
        <v>16</v>
      </c>
      <c r="E3" s="20" t="s">
        <v>17</v>
      </c>
      <c r="F3" s="20" t="s">
        <v>19</v>
      </c>
      <c r="G3" s="20" t="s">
        <v>21</v>
      </c>
      <c r="H3" s="20" t="s">
        <v>23</v>
      </c>
      <c r="I3" s="20" t="s">
        <v>25</v>
      </c>
      <c r="J3" s="20" t="s">
        <v>27</v>
      </c>
      <c r="K3" s="20" t="s">
        <v>50</v>
      </c>
      <c r="L3" s="20" t="s">
        <v>52</v>
      </c>
      <c r="M3" s="20" t="s">
        <v>29</v>
      </c>
      <c r="N3" s="20" t="s">
        <v>30</v>
      </c>
      <c r="O3" s="21">
        <v>200</v>
      </c>
      <c r="P3" s="22">
        <v>120</v>
      </c>
      <c r="Q3" s="22">
        <f t="shared" ref="Q3:Q14" si="0">$O3*P3</f>
        <v>24000</v>
      </c>
      <c r="R3" s="23" t="s">
        <v>35</v>
      </c>
      <c r="S3" s="23" t="s">
        <v>36</v>
      </c>
      <c r="T3" s="23" t="s">
        <v>37</v>
      </c>
      <c r="U3" s="23" t="s">
        <v>38</v>
      </c>
    </row>
    <row r="4" spans="1:21" s="24" customFormat="1" ht="90" customHeight="1" x14ac:dyDescent="0.25">
      <c r="A4" s="19"/>
      <c r="B4" s="19"/>
      <c r="C4" s="20" t="s">
        <v>5</v>
      </c>
      <c r="D4" s="20" t="s">
        <v>16</v>
      </c>
      <c r="E4" s="20" t="s">
        <v>17</v>
      </c>
      <c r="F4" s="20" t="s">
        <v>19</v>
      </c>
      <c r="G4" s="20" t="s">
        <v>21</v>
      </c>
      <c r="H4" s="20" t="s">
        <v>23</v>
      </c>
      <c r="I4" s="20" t="s">
        <v>25</v>
      </c>
      <c r="J4" s="20" t="s">
        <v>27</v>
      </c>
      <c r="K4" s="20" t="s">
        <v>50</v>
      </c>
      <c r="L4" s="20" t="s">
        <v>52</v>
      </c>
      <c r="M4" s="20" t="s">
        <v>29</v>
      </c>
      <c r="N4" s="20" t="s">
        <v>31</v>
      </c>
      <c r="O4" s="21">
        <v>200</v>
      </c>
      <c r="P4" s="22">
        <v>120</v>
      </c>
      <c r="Q4" s="22">
        <f t="shared" si="0"/>
        <v>24000</v>
      </c>
      <c r="R4" s="23" t="s">
        <v>35</v>
      </c>
      <c r="S4" s="23" t="s">
        <v>36</v>
      </c>
      <c r="T4" s="23" t="s">
        <v>37</v>
      </c>
      <c r="U4" s="23" t="s">
        <v>38</v>
      </c>
    </row>
    <row r="5" spans="1:21" s="24" customFormat="1" ht="90" customHeight="1" x14ac:dyDescent="0.25">
      <c r="A5" s="19"/>
      <c r="B5" s="19"/>
      <c r="C5" s="20" t="s">
        <v>6</v>
      </c>
      <c r="D5" s="20" t="s">
        <v>16</v>
      </c>
      <c r="E5" s="20" t="s">
        <v>17</v>
      </c>
      <c r="F5" s="20" t="s">
        <v>19</v>
      </c>
      <c r="G5" s="20" t="s">
        <v>21</v>
      </c>
      <c r="H5" s="20" t="s">
        <v>23</v>
      </c>
      <c r="I5" s="20" t="s">
        <v>25</v>
      </c>
      <c r="J5" s="20" t="s">
        <v>27</v>
      </c>
      <c r="K5" s="20" t="s">
        <v>50</v>
      </c>
      <c r="L5" s="20" t="s">
        <v>52</v>
      </c>
      <c r="M5" s="20" t="s">
        <v>29</v>
      </c>
      <c r="N5" s="20" t="s">
        <v>32</v>
      </c>
      <c r="O5" s="21">
        <v>200</v>
      </c>
      <c r="P5" s="22">
        <v>120</v>
      </c>
      <c r="Q5" s="22">
        <f t="shared" si="0"/>
        <v>24000</v>
      </c>
      <c r="R5" s="23" t="s">
        <v>35</v>
      </c>
      <c r="S5" s="23" t="s">
        <v>36</v>
      </c>
      <c r="T5" s="23" t="s">
        <v>37</v>
      </c>
      <c r="U5" s="23" t="s">
        <v>38</v>
      </c>
    </row>
    <row r="6" spans="1:21" s="24" customFormat="1" ht="90" customHeight="1" x14ac:dyDescent="0.25">
      <c r="A6" s="19"/>
      <c r="B6" s="19"/>
      <c r="C6" s="20" t="s">
        <v>7</v>
      </c>
      <c r="D6" s="20" t="s">
        <v>16</v>
      </c>
      <c r="E6" s="20" t="s">
        <v>17</v>
      </c>
      <c r="F6" s="20" t="s">
        <v>19</v>
      </c>
      <c r="G6" s="20" t="s">
        <v>21</v>
      </c>
      <c r="H6" s="20" t="s">
        <v>23</v>
      </c>
      <c r="I6" s="20" t="s">
        <v>25</v>
      </c>
      <c r="J6" s="20" t="s">
        <v>27</v>
      </c>
      <c r="K6" s="20" t="s">
        <v>50</v>
      </c>
      <c r="L6" s="20" t="s">
        <v>52</v>
      </c>
      <c r="M6" s="20" t="s">
        <v>29</v>
      </c>
      <c r="N6" s="20" t="s">
        <v>33</v>
      </c>
      <c r="O6" s="21">
        <v>100</v>
      </c>
      <c r="P6" s="22">
        <v>120</v>
      </c>
      <c r="Q6" s="22">
        <f t="shared" si="0"/>
        <v>12000</v>
      </c>
      <c r="R6" s="23" t="s">
        <v>35</v>
      </c>
      <c r="S6" s="23" t="s">
        <v>36</v>
      </c>
      <c r="T6" s="23" t="s">
        <v>37</v>
      </c>
      <c r="U6" s="23" t="s">
        <v>38</v>
      </c>
    </row>
    <row r="7" spans="1:21" s="24" customFormat="1" ht="90" customHeight="1" x14ac:dyDescent="0.25">
      <c r="A7" s="19"/>
      <c r="B7" s="19"/>
      <c r="C7" s="20" t="s">
        <v>8</v>
      </c>
      <c r="D7" s="20" t="s">
        <v>16</v>
      </c>
      <c r="E7" s="20" t="s">
        <v>18</v>
      </c>
      <c r="F7" s="20" t="s">
        <v>20</v>
      </c>
      <c r="G7" s="20" t="s">
        <v>22</v>
      </c>
      <c r="H7" s="20" t="s">
        <v>24</v>
      </c>
      <c r="I7" s="20" t="s">
        <v>26</v>
      </c>
      <c r="J7" s="20" t="s">
        <v>28</v>
      </c>
      <c r="K7" s="20" t="s">
        <v>50</v>
      </c>
      <c r="L7" s="20" t="s">
        <v>52</v>
      </c>
      <c r="M7" s="20" t="s">
        <v>54</v>
      </c>
      <c r="N7" s="20" t="s">
        <v>30</v>
      </c>
      <c r="O7" s="21">
        <v>100</v>
      </c>
      <c r="P7" s="22">
        <v>66</v>
      </c>
      <c r="Q7" s="22">
        <f t="shared" si="0"/>
        <v>6600</v>
      </c>
      <c r="R7" s="23" t="s">
        <v>35</v>
      </c>
      <c r="S7" s="23" t="s">
        <v>36</v>
      </c>
      <c r="T7" s="23" t="s">
        <v>37</v>
      </c>
      <c r="U7" s="23" t="s">
        <v>38</v>
      </c>
    </row>
    <row r="8" spans="1:21" s="24" customFormat="1" ht="90" customHeight="1" x14ac:dyDescent="0.25">
      <c r="A8" s="19"/>
      <c r="B8" s="19"/>
      <c r="C8" s="20" t="s">
        <v>9</v>
      </c>
      <c r="D8" s="20" t="s">
        <v>16</v>
      </c>
      <c r="E8" s="20" t="s">
        <v>18</v>
      </c>
      <c r="F8" s="20" t="s">
        <v>20</v>
      </c>
      <c r="G8" s="20" t="s">
        <v>22</v>
      </c>
      <c r="H8" s="20" t="s">
        <v>24</v>
      </c>
      <c r="I8" s="20" t="s">
        <v>26</v>
      </c>
      <c r="J8" s="20" t="s">
        <v>28</v>
      </c>
      <c r="K8" s="20" t="s">
        <v>50</v>
      </c>
      <c r="L8" s="20" t="s">
        <v>52</v>
      </c>
      <c r="M8" s="20" t="s">
        <v>54</v>
      </c>
      <c r="N8" s="20" t="s">
        <v>31</v>
      </c>
      <c r="O8" s="21">
        <v>200</v>
      </c>
      <c r="P8" s="22">
        <v>66</v>
      </c>
      <c r="Q8" s="22">
        <f t="shared" si="0"/>
        <v>13200</v>
      </c>
      <c r="R8" s="23" t="s">
        <v>35</v>
      </c>
      <c r="S8" s="23" t="s">
        <v>36</v>
      </c>
      <c r="T8" s="23" t="s">
        <v>37</v>
      </c>
      <c r="U8" s="23" t="s">
        <v>38</v>
      </c>
    </row>
    <row r="9" spans="1:21" s="24" customFormat="1" ht="90" customHeight="1" x14ac:dyDescent="0.25">
      <c r="A9" s="19"/>
      <c r="B9" s="19"/>
      <c r="C9" s="20" t="s">
        <v>10</v>
      </c>
      <c r="D9" s="20" t="s">
        <v>16</v>
      </c>
      <c r="E9" s="20" t="s">
        <v>18</v>
      </c>
      <c r="F9" s="20" t="s">
        <v>20</v>
      </c>
      <c r="G9" s="20" t="s">
        <v>22</v>
      </c>
      <c r="H9" s="20" t="s">
        <v>24</v>
      </c>
      <c r="I9" s="20" t="s">
        <v>26</v>
      </c>
      <c r="J9" s="20" t="s">
        <v>28</v>
      </c>
      <c r="K9" s="20" t="s">
        <v>50</v>
      </c>
      <c r="L9" s="20" t="s">
        <v>52</v>
      </c>
      <c r="M9" s="20" t="s">
        <v>54</v>
      </c>
      <c r="N9" s="20" t="s">
        <v>32</v>
      </c>
      <c r="O9" s="21">
        <v>100</v>
      </c>
      <c r="P9" s="22">
        <v>66</v>
      </c>
      <c r="Q9" s="22">
        <f t="shared" si="0"/>
        <v>6600</v>
      </c>
      <c r="R9" s="23" t="s">
        <v>35</v>
      </c>
      <c r="S9" s="23" t="s">
        <v>36</v>
      </c>
      <c r="T9" s="23" t="s">
        <v>37</v>
      </c>
      <c r="U9" s="23" t="s">
        <v>38</v>
      </c>
    </row>
    <row r="10" spans="1:21" s="24" customFormat="1" ht="90" customHeight="1" x14ac:dyDescent="0.25">
      <c r="A10" s="19"/>
      <c r="B10" s="19"/>
      <c r="C10" s="20" t="s">
        <v>11</v>
      </c>
      <c r="D10" s="20" t="s">
        <v>16</v>
      </c>
      <c r="E10" s="20" t="s">
        <v>18</v>
      </c>
      <c r="F10" s="20" t="s">
        <v>20</v>
      </c>
      <c r="G10" s="20" t="s">
        <v>22</v>
      </c>
      <c r="H10" s="20" t="s">
        <v>24</v>
      </c>
      <c r="I10" s="20" t="s">
        <v>26</v>
      </c>
      <c r="J10" s="20" t="s">
        <v>28</v>
      </c>
      <c r="K10" s="20" t="s">
        <v>50</v>
      </c>
      <c r="L10" s="20" t="s">
        <v>52</v>
      </c>
      <c r="M10" s="20" t="s">
        <v>54</v>
      </c>
      <c r="N10" s="20" t="s">
        <v>33</v>
      </c>
      <c r="O10" s="21">
        <v>100</v>
      </c>
      <c r="P10" s="22">
        <v>66</v>
      </c>
      <c r="Q10" s="22">
        <f t="shared" si="0"/>
        <v>6600</v>
      </c>
      <c r="R10" s="23" t="s">
        <v>35</v>
      </c>
      <c r="S10" s="23" t="s">
        <v>36</v>
      </c>
      <c r="T10" s="23" t="s">
        <v>37</v>
      </c>
      <c r="U10" s="23" t="s">
        <v>38</v>
      </c>
    </row>
    <row r="11" spans="1:21" s="24" customFormat="1" ht="90" customHeight="1" x14ac:dyDescent="0.25">
      <c r="A11" s="19"/>
      <c r="B11" s="19"/>
      <c r="C11" s="20" t="s">
        <v>12</v>
      </c>
      <c r="D11" s="20" t="s">
        <v>16</v>
      </c>
      <c r="E11" s="20" t="s">
        <v>18</v>
      </c>
      <c r="F11" s="20" t="s">
        <v>20</v>
      </c>
      <c r="G11" s="20" t="s">
        <v>21</v>
      </c>
      <c r="H11" s="20" t="s">
        <v>23</v>
      </c>
      <c r="I11" s="20" t="s">
        <v>26</v>
      </c>
      <c r="J11" s="20" t="s">
        <v>28</v>
      </c>
      <c r="K11" s="20" t="s">
        <v>50</v>
      </c>
      <c r="L11" s="20" t="s">
        <v>52</v>
      </c>
      <c r="M11" s="20" t="s">
        <v>54</v>
      </c>
      <c r="N11" s="20" t="s">
        <v>34</v>
      </c>
      <c r="O11" s="21">
        <v>100</v>
      </c>
      <c r="P11" s="22">
        <v>66</v>
      </c>
      <c r="Q11" s="22">
        <f t="shared" si="0"/>
        <v>6600</v>
      </c>
      <c r="R11" s="23" t="s">
        <v>35</v>
      </c>
      <c r="S11" s="23" t="s">
        <v>36</v>
      </c>
      <c r="T11" s="23" t="s">
        <v>37</v>
      </c>
      <c r="U11" s="23" t="s">
        <v>38</v>
      </c>
    </row>
    <row r="12" spans="1:21" s="24" customFormat="1" ht="90" customHeight="1" x14ac:dyDescent="0.25">
      <c r="A12" s="19"/>
      <c r="B12" s="19"/>
      <c r="C12" s="20" t="s">
        <v>13</v>
      </c>
      <c r="D12" s="20" t="s">
        <v>16</v>
      </c>
      <c r="E12" s="20" t="s">
        <v>18</v>
      </c>
      <c r="F12" s="20" t="s">
        <v>20</v>
      </c>
      <c r="G12" s="20" t="s">
        <v>21</v>
      </c>
      <c r="H12" s="20" t="s">
        <v>23</v>
      </c>
      <c r="I12" s="20" t="s">
        <v>26</v>
      </c>
      <c r="J12" s="20" t="s">
        <v>28</v>
      </c>
      <c r="K12" s="20" t="s">
        <v>50</v>
      </c>
      <c r="L12" s="20" t="s">
        <v>52</v>
      </c>
      <c r="M12" s="20" t="s">
        <v>54</v>
      </c>
      <c r="N12" s="20" t="s">
        <v>30</v>
      </c>
      <c r="O12" s="21">
        <v>200</v>
      </c>
      <c r="P12" s="22">
        <v>66</v>
      </c>
      <c r="Q12" s="22">
        <f t="shared" si="0"/>
        <v>13200</v>
      </c>
      <c r="R12" s="23" t="s">
        <v>35</v>
      </c>
      <c r="S12" s="23" t="s">
        <v>36</v>
      </c>
      <c r="T12" s="23" t="s">
        <v>37</v>
      </c>
      <c r="U12" s="23" t="s">
        <v>38</v>
      </c>
    </row>
    <row r="13" spans="1:21" s="24" customFormat="1" ht="90" customHeight="1" x14ac:dyDescent="0.25">
      <c r="A13" s="19"/>
      <c r="B13" s="19"/>
      <c r="C13" s="20" t="s">
        <v>14</v>
      </c>
      <c r="D13" s="20" t="s">
        <v>16</v>
      </c>
      <c r="E13" s="20" t="s">
        <v>18</v>
      </c>
      <c r="F13" s="20" t="s">
        <v>20</v>
      </c>
      <c r="G13" s="20" t="s">
        <v>21</v>
      </c>
      <c r="H13" s="20" t="s">
        <v>23</v>
      </c>
      <c r="I13" s="20" t="s">
        <v>26</v>
      </c>
      <c r="J13" s="20" t="s">
        <v>28</v>
      </c>
      <c r="K13" s="20" t="s">
        <v>50</v>
      </c>
      <c r="L13" s="20" t="s">
        <v>52</v>
      </c>
      <c r="M13" s="20" t="s">
        <v>54</v>
      </c>
      <c r="N13" s="20" t="s">
        <v>31</v>
      </c>
      <c r="O13" s="21">
        <v>100</v>
      </c>
      <c r="P13" s="22">
        <v>66</v>
      </c>
      <c r="Q13" s="22">
        <f t="shared" si="0"/>
        <v>6600</v>
      </c>
      <c r="R13" s="23" t="s">
        <v>35</v>
      </c>
      <c r="S13" s="23" t="s">
        <v>36</v>
      </c>
      <c r="T13" s="23" t="s">
        <v>37</v>
      </c>
      <c r="U13" s="23" t="s">
        <v>38</v>
      </c>
    </row>
    <row r="14" spans="1:21" s="24" customFormat="1" ht="90" customHeight="1" x14ac:dyDescent="0.25">
      <c r="A14" s="19"/>
      <c r="B14" s="19"/>
      <c r="C14" s="20" t="s">
        <v>15</v>
      </c>
      <c r="D14" s="20" t="s">
        <v>16</v>
      </c>
      <c r="E14" s="20" t="s">
        <v>18</v>
      </c>
      <c r="F14" s="20" t="s">
        <v>20</v>
      </c>
      <c r="G14" s="20" t="s">
        <v>21</v>
      </c>
      <c r="H14" s="20" t="s">
        <v>23</v>
      </c>
      <c r="I14" s="20" t="s">
        <v>26</v>
      </c>
      <c r="J14" s="20" t="s">
        <v>28</v>
      </c>
      <c r="K14" s="20" t="s">
        <v>50</v>
      </c>
      <c r="L14" s="20" t="s">
        <v>52</v>
      </c>
      <c r="M14" s="20" t="s">
        <v>54</v>
      </c>
      <c r="N14" s="20" t="s">
        <v>32</v>
      </c>
      <c r="O14" s="21">
        <v>100</v>
      </c>
      <c r="P14" s="22">
        <v>66</v>
      </c>
      <c r="Q14" s="22">
        <f t="shared" si="0"/>
        <v>6600</v>
      </c>
      <c r="R14" s="23" t="s">
        <v>35</v>
      </c>
      <c r="S14" s="23" t="s">
        <v>36</v>
      </c>
      <c r="T14" s="23" t="s">
        <v>37</v>
      </c>
      <c r="U14" s="23" t="s">
        <v>38</v>
      </c>
    </row>
    <row r="15" spans="1:21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6">
        <f>SUM(O3:O14)</f>
        <v>1700</v>
      </c>
      <c r="P15" s="7"/>
      <c r="Q15" s="8">
        <f>SUM(Q3:Q14)</f>
        <v>150000</v>
      </c>
      <c r="R15" s="4"/>
      <c r="S15" s="4"/>
    </row>
  </sheetData>
  <autoFilter ref="A2:U15"/>
  <phoneticPr fontId="0" type="noConversion"/>
  <pageMargins left="0.25" right="0.25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LADY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2022-09-16T07:24:51Z</cp:lastPrinted>
  <dcterms:created xsi:type="dcterms:W3CDTF">2016-01-26T17:18:08Z</dcterms:created>
  <dcterms:modified xsi:type="dcterms:W3CDTF">2023-05-11T09:26:04Z</dcterms:modified>
</cp:coreProperties>
</file>